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imonsen\Documents\For Extranet\"/>
    </mc:Choice>
  </mc:AlternateContent>
  <workbookProtection workbookAlgorithmName="SHA-512" workbookHashValue="ahsEFB03MjFMrYpfPR2yEy6Q2D7myfBU15wYrW463OzOX48f6MS6Ak7KQA2tpGi/wqWpGMMnuVvXC5YcIcFd3g==" workbookSaltValue="c18AzXQFUW7l5EwOLiPjog==" workbookSpinCount="100000" lockStructure="1"/>
  <bookViews>
    <workbookView xWindow="360" yWindow="105" windowWidth="10380" windowHeight="8070"/>
  </bookViews>
  <sheets>
    <sheet name="COLIPA (CE) new" sheetId="13" r:id="rId1"/>
  </sheets>
  <calcPr calcId="171027"/>
</workbook>
</file>

<file path=xl/calcChain.xml><?xml version="1.0" encoding="utf-8"?>
<calcChain xmlns="http://schemas.openxmlformats.org/spreadsheetml/2006/main">
  <c r="N19" i="13" l="1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N2" i="13"/>
</calcChain>
</file>

<file path=xl/sharedStrings.xml><?xml version="1.0" encoding="utf-8"?>
<sst xmlns="http://schemas.openxmlformats.org/spreadsheetml/2006/main" count="160" uniqueCount="92">
  <si>
    <t>SPERC Name</t>
  </si>
  <si>
    <t>Specifies ERC</t>
  </si>
  <si>
    <t>Fraction used at main 
source</t>
  </si>
  <si>
    <t>Release times per year
(d/year)</t>
  </si>
  <si>
    <t>With STP:</t>
  </si>
  <si>
    <t>Release fraction to air</t>
  </si>
  <si>
    <t>Release fraction to waste water</t>
  </si>
  <si>
    <t>Release fraction to soil</t>
  </si>
  <si>
    <t>River flow rate for dilution applied for PEC derivation (m3/day)</t>
  </si>
  <si>
    <t>Type of On-Site risk management measure implemented</t>
  </si>
  <si>
    <t>Efficiency of On-Site risk management measure</t>
  </si>
  <si>
    <t>yes</t>
  </si>
  <si>
    <t>8a</t>
  </si>
  <si>
    <t>-</t>
  </si>
  <si>
    <t>SpERC Code</t>
  </si>
  <si>
    <t>SPERC description</t>
  </si>
  <si>
    <t>Glossary text</t>
  </si>
  <si>
    <t>SPERC #</t>
  </si>
  <si>
    <t>to be calculated in TRA</t>
  </si>
  <si>
    <t>CE 1</t>
  </si>
  <si>
    <t>CE 2</t>
  </si>
  <si>
    <t>CE 3</t>
  </si>
  <si>
    <t>CE 4</t>
  </si>
  <si>
    <t>CE 6</t>
  </si>
  <si>
    <t>CE 7</t>
  </si>
  <si>
    <t>CE 8</t>
  </si>
  <si>
    <t>CE 9</t>
  </si>
  <si>
    <t>CE 10</t>
  </si>
  <si>
    <t>CE 11</t>
  </si>
  <si>
    <t>CE 12</t>
  </si>
  <si>
    <t>CE 13</t>
  </si>
  <si>
    <t>CE 14</t>
  </si>
  <si>
    <t>CE 15</t>
  </si>
  <si>
    <t>CE 16</t>
  </si>
  <si>
    <t>CE 17</t>
  </si>
  <si>
    <t>CE 18</t>
  </si>
  <si>
    <t>CE 19</t>
  </si>
  <si>
    <t>Cosmetics Europe SPERC 2.1.a.v2</t>
  </si>
  <si>
    <t>Cosmetics Europe - Formulation of low viscosiy liquids (Shampoo, hair conditioner, shower gel, foam bath) (large scale)</t>
  </si>
  <si>
    <t>CE 1 - Formulation of low viscosiy liquids (Shampoo, hair conditioner, shower gel, foam bath) (large scale)</t>
  </si>
  <si>
    <t>Cosmetics Europe SPERC 2.1.b.v2</t>
  </si>
  <si>
    <t>Cosmetics Europe - Formulation of low viscosiy liquids (Shampoo, hair conditioner, shower gel, foam bath) (medium scale)</t>
  </si>
  <si>
    <t>CE 2 - Formulation of low viscosiy liquids (Shampoo, hair conditioner, shower gel, foam bath) (medium scale)</t>
  </si>
  <si>
    <t>Cosmetics Europe SPERC 2.1.c.v2</t>
  </si>
  <si>
    <t>Cosmetics Europe - Formulation of low viscosiy liquids (Shampoo, hair conditioner, shower gel, foam bath) (small scale)</t>
  </si>
  <si>
    <t>CE 3 - Formulation of low viscosiy  liquids (Shampoo, hair conditioner, shower gel, foam bath) (Small Scale)</t>
  </si>
  <si>
    <t>Cosmetics Europe SPERC 2.1.d.v2</t>
  </si>
  <si>
    <t>Cosmetics Europe - Formulation of Fine Fragrances  - Cleaning with Water (medium scale)</t>
  </si>
  <si>
    <t>CE 4 - Formulation of Fine Fragrances  - Cleaning with Water (medium scale)</t>
  </si>
  <si>
    <t>Cosmetics Europe SPERC 2.1.f.v2</t>
  </si>
  <si>
    <t>Cosmetics Europe - Formulation of High Viscosity Body Care Products  (medium scale)</t>
  </si>
  <si>
    <t>CE 6 - Formulation of High Viscosity Body Care Products (body lotion, anti-transpirants (roll-on, stick), soap formulation “saponification”, hair dyes, hair gels)  (medium scale)</t>
  </si>
  <si>
    <t>Cosmetics Europe SPERC 2.1.g.v2</t>
  </si>
  <si>
    <t>Cosmetics Europe - Formulation of High Viscosity Body Care Products  (Small scale)</t>
  </si>
  <si>
    <t>CE 7 - Formulation of High Viscosity Body Care Products (body lotion, anti-transpirants (roll-on, stick), soap formulation “saponification”, hair dyes, hair gels)  (Small scale)</t>
  </si>
  <si>
    <t>Cosmetics Europe SPERC 2.1.h.v2</t>
  </si>
  <si>
    <t>Cosmetics Europe - Formulation of Non-liquid Creams  (large scale)</t>
  </si>
  <si>
    <t>CE 8 - Formulation of Non-liquid Creams (skin care, body care, Make-up Foundation)  (large scale)</t>
  </si>
  <si>
    <t>Cosmetics Europe SPERC 2.1.i.v2</t>
  </si>
  <si>
    <t>Cosmetics Europe - Formulation of Non-liquid Creams  (medium scale)</t>
  </si>
  <si>
    <t>CE 9 - Formulation of Non-liquid Creams (skin care, body care, Mascara, Make-up Foundation)  (medium scale)</t>
  </si>
  <si>
    <t>Cosmetics Europe SPERC 2.1.j.v2</t>
  </si>
  <si>
    <t>Cosmetics Europe - Formulation of Non-liquid Creams (small scale)</t>
  </si>
  <si>
    <t>CE 10 - Formulation of Non-liquid Creams (skin care, body care, Mascara, Make-up Foundation)  (small scale)</t>
  </si>
  <si>
    <t>Cosmetics Europe SPERC 2.2.a.v2</t>
  </si>
  <si>
    <t>Cosmetics Europe - Formulation of cosmetic products involving cleaning with Organic Solvents (Varnish / Removers, Decorative Cosmetics, Spray, Lacquer, Fine Fragrance, Solar oil, solid products -  (large scale)</t>
  </si>
  <si>
    <t>CE 11 - Formulation of cosmetic products involving cleaning with Organic Solvents (Varnish / Removers, Decorative Cosmetics, Spray, Lacquer, Fine Fragrance, Solar oil, solid products -  (large scale)</t>
  </si>
  <si>
    <t>Cosmetics Europe SPERC 2.2.b.v2</t>
  </si>
  <si>
    <t>Cosmetics Europe - Formulation of cosmetic products involving cleaning with Organic Solvents (Varnish / Removers, Decorative Cosmetics, Spray, Lacquer, Fine Fragrance, Solar oil, solid products -  (medium scale)</t>
  </si>
  <si>
    <t>CE 12 - Formulation of cosmetic products involving cleaning with Organic Solvents (Varnish / Removers, Decorative Cosmetics, Spray, Lacquer, Fine Fragrance, Solar oil, solid products -  (medium scale)</t>
  </si>
  <si>
    <t>Cosmetics Europe SPERC 2.2.c.v2</t>
  </si>
  <si>
    <t>Cosmetics Europe - Formulation of cosmetic products involving cleaning with Organic Solvents (Varnish / Removers, Decorative Cosmetics, Spray, Lacquer, Fine Fragrance, Solar oil, solid products - (small scale)</t>
  </si>
  <si>
    <t>CE 13- Formulation of cosmetic products involving cleaning with Organic Solvents (Varnish / Removers, Decorative Cosmetics, Spray, Lacquer, Fine Fragrance, Solar oil, solid products - (small scale)</t>
  </si>
  <si>
    <t>Cosmetics Europe / AISE SPERC 2.3.a.v2</t>
  </si>
  <si>
    <t>Cosmetics Europe / AISE SPERC 2.3.b.v2</t>
  </si>
  <si>
    <t>Cosmetics Europe / AISE SPERC 2.3.c.v2</t>
  </si>
  <si>
    <t>Cosmetics Europe SPERC 8a.1.a.v2</t>
  </si>
  <si>
    <t>Cosmetics Europe - Formulation of solid cosmetic and home care products (large scale)</t>
  </si>
  <si>
    <t>CE 14 Cosmetics Europe / AISE SPERC - Industrial use in formulation of solid cosmetic and home care products (large scale)</t>
  </si>
  <si>
    <t>Cosmetics Europe - Formulation of solid cosmetic and home care products (medium scale)</t>
  </si>
  <si>
    <t>CE 15 Cosmetics Europe / AISE SPERC - Industrial use in formulation of solid cosmetic and home care products (medium scale)</t>
  </si>
  <si>
    <t>Cosmetics Europe - Formulation of solid cosmetic and home care products (small scale)</t>
  </si>
  <si>
    <t>CE 16 - Cosmetics Europe / AISE SPERC - Industrial use in formulation of solid cosmetic and home care products (small scale)</t>
  </si>
  <si>
    <t>Cosmetics Europe - Wide Dispersive Use in  'Down the Drain' products  - hair and skin care products (Consumers and Professionals) Fraction of EU tonnage to region: 0.053 (default: 0.1)</t>
  </si>
  <si>
    <t>CE 17 - Wide Dispersive Use in  'Down the Drain' products  - hair and skin care products (Consumers and Professionals)</t>
  </si>
  <si>
    <t>Cosmetics Europe SPERC 8a.1.b.v2</t>
  </si>
  <si>
    <t>Cosmetics Europe - Wide Dispersive Use of Aerosol  products for  hair and skin care (Propellants) Fraction of EU tonnage to region: 0.053 (default: 0.1)</t>
  </si>
  <si>
    <t xml:space="preserve">CE 18 - Wide Dispersive Use of Aerosol  products for  hair and skin care (Propellants) </t>
  </si>
  <si>
    <t>Cosmetics Europe SPERC 8a.1.c.v2</t>
  </si>
  <si>
    <t>Cosmetics Europe - Wide Dispersive Use of Aerosol  products for  hair and skin care (Non-Propellants) Fraction of EU tonnage to region: 0.053 (default: 0.1)</t>
  </si>
  <si>
    <t xml:space="preserve">CE 19 - Wide Dispersive Use of Aerosol  products for  hair and skin care (Non-Propellants) </t>
  </si>
  <si>
    <r>
      <t>M</t>
    </r>
    <r>
      <rPr>
        <b/>
        <vertAlign val="subscript"/>
        <sz val="10"/>
        <rFont val="Calibri"/>
        <family val="2"/>
      </rPr>
      <t>SPERC</t>
    </r>
    <r>
      <rPr>
        <b/>
        <sz val="10"/>
        <rFont val="Calibri"/>
        <family val="2"/>
      </rPr>
      <t xml:space="preserve"> (kg/d)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</si>
</sst>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E+00"/>
    <numFmt numFmtId="165" formatCode="0.0000"/>
  </numFmts>
  <fonts count="14" x14ac:knownFonts="1">
    <font>
      <sz val="10"/>
      <name val="Arial"/>
    </font>
    <font>
      <b/>
      <sz val="11"/>
      <name val="Arial"/>
      <family val="2"/>
    </font>
    <font>
      <b/>
      <sz val="10"/>
      <color indexed="8"/>
      <name val="Calibri"/>
      <family val="2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vertAlign val="sub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1" fontId="2" fillId="2" borderId="1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top"/>
    </xf>
    <xf numFmtId="0" fontId="6" fillId="0" borderId="3" xfId="1" applyNumberFormat="1" applyFont="1" applyFill="1" applyBorder="1" applyAlignment="1" applyProtection="1">
      <alignment horizontal="center" vertical="top"/>
    </xf>
    <xf numFmtId="11" fontId="11" fillId="2" borderId="1" xfId="1" applyNumberFormat="1" applyFont="1" applyFill="1" applyBorder="1" applyAlignment="1" applyProtection="1">
      <alignment horizontal="center" vertical="center" wrapText="1"/>
    </xf>
    <xf numFmtId="11" fontId="11" fillId="2" borderId="9" xfId="1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9" fillId="0" borderId="0" xfId="1" applyFont="1" applyProtection="1"/>
    <xf numFmtId="0" fontId="0" fillId="0" borderId="0" xfId="0" applyProtection="1"/>
    <xf numFmtId="0" fontId="0" fillId="0" borderId="2" xfId="0" applyBorder="1" applyAlignment="1" applyProtection="1">
      <alignment vertical="top"/>
    </xf>
    <xf numFmtId="0" fontId="8" fillId="0" borderId="2" xfId="0" applyFont="1" applyFill="1" applyBorder="1" applyAlignment="1" applyProtection="1">
      <alignment horizontal="center" vertical="top" wrapText="1"/>
    </xf>
    <xf numFmtId="0" fontId="6" fillId="0" borderId="2" xfId="1" applyFont="1" applyFill="1" applyBorder="1" applyAlignment="1" applyProtection="1">
      <alignment horizontal="center" vertical="top"/>
    </xf>
    <xf numFmtId="165" fontId="10" fillId="3" borderId="6" xfId="0" applyNumberFormat="1" applyFont="1" applyFill="1" applyBorder="1" applyAlignment="1" applyProtection="1">
      <alignment horizontal="center" vertical="top" wrapText="1"/>
    </xf>
    <xf numFmtId="0" fontId="6" fillId="0" borderId="2" xfId="1" applyNumberFormat="1" applyFont="1" applyFill="1" applyBorder="1" applyAlignment="1" applyProtection="1">
      <alignment horizontal="center" vertical="top"/>
    </xf>
    <xf numFmtId="49" fontId="6" fillId="0" borderId="2" xfId="0" applyNumberFormat="1" applyFont="1" applyFill="1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center" vertical="top"/>
    </xf>
    <xf numFmtId="0" fontId="8" fillId="0" borderId="2" xfId="0" applyFont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164" fontId="6" fillId="0" borderId="2" xfId="0" quotePrefix="1" applyNumberFormat="1" applyFont="1" applyBorder="1" applyAlignment="1" applyProtection="1">
      <alignment horizontal="center" vertical="top" wrapText="1"/>
    </xf>
    <xf numFmtId="0" fontId="9" fillId="0" borderId="0" xfId="1" applyFont="1" applyAlignment="1" applyProtection="1">
      <alignment horizontal="center" vertical="top"/>
    </xf>
    <xf numFmtId="0" fontId="8" fillId="0" borderId="8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6" fillId="3" borderId="3" xfId="0" applyNumberFormat="1" applyFont="1" applyFill="1" applyBorder="1" applyAlignment="1" applyProtection="1">
      <alignment horizontal="center" vertical="top"/>
    </xf>
    <xf numFmtId="0" fontId="5" fillId="0" borderId="2" xfId="1" applyFont="1" applyFill="1" applyBorder="1" applyAlignment="1" applyProtection="1">
      <alignment horizontal="center" vertical="top" wrapText="1"/>
    </xf>
    <xf numFmtId="0" fontId="5" fillId="0" borderId="3" xfId="1" applyFont="1" applyFill="1" applyBorder="1" applyAlignment="1" applyProtection="1">
      <alignment horizontal="center" vertical="top" wrapText="1"/>
    </xf>
    <xf numFmtId="0" fontId="6" fillId="0" borderId="3" xfId="1" applyFont="1" applyFill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12" fillId="0" borderId="0" xfId="0" applyFont="1" applyAlignment="1" applyProtection="1">
      <alignment vertical="top"/>
    </xf>
    <xf numFmtId="0" fontId="12" fillId="0" borderId="0" xfId="0" applyFont="1" applyProtection="1"/>
  </cellXfs>
  <cellStyles count="2">
    <cellStyle name="Normal" xfId="0" builtinId="0"/>
    <cellStyle name="Normal_ECETOC_release v1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zoomScaleNormal="100" workbookViewId="0"/>
  </sheetViews>
  <sheetFormatPr defaultColWidth="11.42578125" defaultRowHeight="12.75" x14ac:dyDescent="0.2"/>
  <cols>
    <col min="1" max="1" width="11.42578125" style="11"/>
    <col min="2" max="2" width="18.140625" style="11" customWidth="1"/>
    <col min="3" max="3" width="10.7109375" style="11" customWidth="1"/>
    <col min="4" max="4" width="11.42578125" style="11"/>
    <col min="5" max="5" width="9.5703125" style="32" customWidth="1"/>
    <col min="6" max="8" width="11.42578125" style="11"/>
    <col min="9" max="9" width="8.85546875" style="11" customWidth="1"/>
    <col min="10" max="10" width="9" style="11" customWidth="1"/>
    <col min="11" max="11" width="11.85546875" style="11" customWidth="1"/>
    <col min="12" max="12" width="13" style="11" customWidth="1"/>
    <col min="13" max="13" width="11.42578125" style="32"/>
    <col min="14" max="14" width="16.85546875" style="11" customWidth="1"/>
    <col min="15" max="15" width="20.28515625" style="11" customWidth="1"/>
    <col min="16" max="16" width="20" style="11" customWidth="1"/>
    <col min="17" max="17" width="18.85546875" style="11" customWidth="1"/>
    <col min="18" max="16384" width="11.42578125" style="11"/>
  </cols>
  <sheetData>
    <row r="1" spans="1:17" ht="90" thickBot="1" x14ac:dyDescent="0.25">
      <c r="A1" s="6" t="s">
        <v>17</v>
      </c>
      <c r="B1" s="7" t="s">
        <v>0</v>
      </c>
      <c r="C1" s="8" t="s">
        <v>1</v>
      </c>
      <c r="D1" s="1" t="s">
        <v>2</v>
      </c>
      <c r="E1" s="4" t="s">
        <v>3</v>
      </c>
      <c r="F1" s="9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5" t="s">
        <v>91</v>
      </c>
      <c r="N1" s="10"/>
      <c r="O1" s="8" t="s">
        <v>14</v>
      </c>
      <c r="P1" s="8" t="s">
        <v>15</v>
      </c>
      <c r="Q1" s="8" t="s">
        <v>16</v>
      </c>
    </row>
    <row r="2" spans="1:17" ht="84.75" thickBot="1" x14ac:dyDescent="0.25">
      <c r="A2" s="12"/>
      <c r="B2" s="13" t="s">
        <v>19</v>
      </c>
      <c r="C2" s="14">
        <v>2</v>
      </c>
      <c r="D2" s="15" t="s">
        <v>18</v>
      </c>
      <c r="E2" s="16">
        <v>250</v>
      </c>
      <c r="F2" s="17" t="s">
        <v>11</v>
      </c>
      <c r="G2" s="18">
        <v>0</v>
      </c>
      <c r="H2" s="19">
        <v>1E-3</v>
      </c>
      <c r="I2" s="20">
        <v>0</v>
      </c>
      <c r="J2" s="16">
        <v>18000</v>
      </c>
      <c r="K2" s="21" t="s">
        <v>13</v>
      </c>
      <c r="L2" s="21" t="s">
        <v>13</v>
      </c>
      <c r="M2" s="3">
        <v>16700</v>
      </c>
      <c r="N2" s="22">
        <f t="shared" ref="N2:N19" si="0">+A2</f>
        <v>0</v>
      </c>
      <c r="O2" s="23" t="s">
        <v>37</v>
      </c>
      <c r="P2" s="24" t="s">
        <v>38</v>
      </c>
      <c r="Q2" s="25" t="s">
        <v>39</v>
      </c>
    </row>
    <row r="3" spans="1:17" ht="84.75" thickBot="1" x14ac:dyDescent="0.25">
      <c r="A3" s="12"/>
      <c r="B3" s="13" t="s">
        <v>20</v>
      </c>
      <c r="C3" s="14">
        <v>2</v>
      </c>
      <c r="D3" s="15" t="s">
        <v>18</v>
      </c>
      <c r="E3" s="16">
        <v>250</v>
      </c>
      <c r="F3" s="17" t="s">
        <v>11</v>
      </c>
      <c r="G3" s="18">
        <v>0</v>
      </c>
      <c r="H3" s="19">
        <v>2E-3</v>
      </c>
      <c r="I3" s="20">
        <v>0</v>
      </c>
      <c r="J3" s="16">
        <v>18000</v>
      </c>
      <c r="K3" s="21" t="s">
        <v>13</v>
      </c>
      <c r="L3" s="21" t="s">
        <v>13</v>
      </c>
      <c r="M3" s="2">
        <v>4500</v>
      </c>
      <c r="N3" s="22">
        <f t="shared" si="0"/>
        <v>0</v>
      </c>
      <c r="O3" s="23" t="s">
        <v>40</v>
      </c>
      <c r="P3" s="24" t="s">
        <v>41</v>
      </c>
      <c r="Q3" s="25" t="s">
        <v>42</v>
      </c>
    </row>
    <row r="4" spans="1:17" ht="84.75" thickBot="1" x14ac:dyDescent="0.25">
      <c r="A4" s="12"/>
      <c r="B4" s="13" t="s">
        <v>21</v>
      </c>
      <c r="C4" s="14">
        <v>2</v>
      </c>
      <c r="D4" s="15" t="s">
        <v>18</v>
      </c>
      <c r="E4" s="16">
        <v>250</v>
      </c>
      <c r="F4" s="17" t="s">
        <v>11</v>
      </c>
      <c r="G4" s="18">
        <v>0</v>
      </c>
      <c r="H4" s="19">
        <v>4.0000000000000001E-3</v>
      </c>
      <c r="I4" s="20">
        <v>0</v>
      </c>
      <c r="J4" s="16">
        <v>18000</v>
      </c>
      <c r="K4" s="21" t="s">
        <v>13</v>
      </c>
      <c r="L4" s="21" t="s">
        <v>13</v>
      </c>
      <c r="M4" s="26">
        <v>450</v>
      </c>
      <c r="N4" s="22">
        <f t="shared" si="0"/>
        <v>0</v>
      </c>
      <c r="O4" s="23" t="s">
        <v>43</v>
      </c>
      <c r="P4" s="24" t="s">
        <v>44</v>
      </c>
      <c r="Q4" s="25" t="s">
        <v>45</v>
      </c>
    </row>
    <row r="5" spans="1:17" ht="60.75" thickBot="1" x14ac:dyDescent="0.25">
      <c r="A5" s="12"/>
      <c r="B5" s="13" t="s">
        <v>22</v>
      </c>
      <c r="C5" s="14">
        <v>2</v>
      </c>
      <c r="D5" s="15" t="s">
        <v>18</v>
      </c>
      <c r="E5" s="16">
        <v>250</v>
      </c>
      <c r="F5" s="17" t="s">
        <v>11</v>
      </c>
      <c r="G5" s="18">
        <v>0</v>
      </c>
      <c r="H5" s="19">
        <v>1.4999999999999999E-2</v>
      </c>
      <c r="I5" s="20">
        <v>0</v>
      </c>
      <c r="J5" s="16">
        <v>18000</v>
      </c>
      <c r="K5" s="21" t="s">
        <v>13</v>
      </c>
      <c r="L5" s="21" t="s">
        <v>13</v>
      </c>
      <c r="M5" s="2">
        <v>4500</v>
      </c>
      <c r="N5" s="22">
        <f t="shared" si="0"/>
        <v>0</v>
      </c>
      <c r="O5" s="23" t="s">
        <v>46</v>
      </c>
      <c r="P5" s="24" t="s">
        <v>47</v>
      </c>
      <c r="Q5" s="25" t="s">
        <v>48</v>
      </c>
    </row>
    <row r="6" spans="1:17" ht="120.75" thickBot="1" x14ac:dyDescent="0.25">
      <c r="A6" s="12"/>
      <c r="B6" s="13" t="s">
        <v>23</v>
      </c>
      <c r="C6" s="14">
        <v>2</v>
      </c>
      <c r="D6" s="15" t="s">
        <v>18</v>
      </c>
      <c r="E6" s="16">
        <v>250</v>
      </c>
      <c r="F6" s="17" t="s">
        <v>11</v>
      </c>
      <c r="G6" s="18">
        <v>0</v>
      </c>
      <c r="H6" s="19">
        <v>0.01</v>
      </c>
      <c r="I6" s="20">
        <v>0</v>
      </c>
      <c r="J6" s="16">
        <v>18000</v>
      </c>
      <c r="K6" s="21" t="s">
        <v>13</v>
      </c>
      <c r="L6" s="21" t="s">
        <v>13</v>
      </c>
      <c r="M6" s="2">
        <v>4500</v>
      </c>
      <c r="N6" s="22">
        <f t="shared" si="0"/>
        <v>0</v>
      </c>
      <c r="O6" s="23" t="s">
        <v>49</v>
      </c>
      <c r="P6" s="24" t="s">
        <v>50</v>
      </c>
      <c r="Q6" s="25" t="s">
        <v>51</v>
      </c>
    </row>
    <row r="7" spans="1:17" ht="120.75" thickBot="1" x14ac:dyDescent="0.25">
      <c r="A7" s="12"/>
      <c r="B7" s="13" t="s">
        <v>24</v>
      </c>
      <c r="C7" s="14">
        <v>2</v>
      </c>
      <c r="D7" s="15" t="s">
        <v>18</v>
      </c>
      <c r="E7" s="16">
        <v>250</v>
      </c>
      <c r="F7" s="17" t="s">
        <v>11</v>
      </c>
      <c r="G7" s="18">
        <v>0</v>
      </c>
      <c r="H7" s="19">
        <v>0.02</v>
      </c>
      <c r="I7" s="20">
        <v>0</v>
      </c>
      <c r="J7" s="16">
        <v>18000</v>
      </c>
      <c r="K7" s="21" t="s">
        <v>13</v>
      </c>
      <c r="L7" s="21" t="s">
        <v>13</v>
      </c>
      <c r="M7" s="26">
        <v>10</v>
      </c>
      <c r="N7" s="22">
        <f t="shared" si="0"/>
        <v>0</v>
      </c>
      <c r="O7" s="23" t="s">
        <v>52</v>
      </c>
      <c r="P7" s="24" t="s">
        <v>53</v>
      </c>
      <c r="Q7" s="25" t="s">
        <v>54</v>
      </c>
    </row>
    <row r="8" spans="1:17" ht="60.75" thickBot="1" x14ac:dyDescent="0.25">
      <c r="A8" s="12"/>
      <c r="B8" s="13" t="s">
        <v>25</v>
      </c>
      <c r="C8" s="14">
        <v>2</v>
      </c>
      <c r="D8" s="15" t="s">
        <v>18</v>
      </c>
      <c r="E8" s="16">
        <v>250</v>
      </c>
      <c r="F8" s="17" t="s">
        <v>11</v>
      </c>
      <c r="G8" s="18">
        <v>0</v>
      </c>
      <c r="H8" s="19">
        <v>0.01</v>
      </c>
      <c r="I8" s="20">
        <v>0</v>
      </c>
      <c r="J8" s="16">
        <v>18000</v>
      </c>
      <c r="K8" s="21" t="s">
        <v>13</v>
      </c>
      <c r="L8" s="21" t="s">
        <v>13</v>
      </c>
      <c r="M8" s="26">
        <v>16700</v>
      </c>
      <c r="N8" s="22">
        <f t="shared" si="0"/>
        <v>0</v>
      </c>
      <c r="O8" s="23" t="s">
        <v>55</v>
      </c>
      <c r="P8" s="24" t="s">
        <v>56</v>
      </c>
      <c r="Q8" s="25" t="s">
        <v>57</v>
      </c>
    </row>
    <row r="9" spans="1:17" ht="72.75" thickBot="1" x14ac:dyDescent="0.25">
      <c r="A9" s="12"/>
      <c r="B9" s="13" t="s">
        <v>26</v>
      </c>
      <c r="C9" s="14">
        <v>2</v>
      </c>
      <c r="D9" s="15" t="s">
        <v>18</v>
      </c>
      <c r="E9" s="16">
        <v>250</v>
      </c>
      <c r="F9" s="17" t="s">
        <v>11</v>
      </c>
      <c r="G9" s="18">
        <v>0</v>
      </c>
      <c r="H9" s="19">
        <v>0.02</v>
      </c>
      <c r="I9" s="20">
        <v>0</v>
      </c>
      <c r="J9" s="16">
        <v>18000</v>
      </c>
      <c r="K9" s="21" t="s">
        <v>13</v>
      </c>
      <c r="L9" s="21" t="s">
        <v>13</v>
      </c>
      <c r="M9" s="2">
        <v>4500</v>
      </c>
      <c r="N9" s="22">
        <f t="shared" si="0"/>
        <v>0</v>
      </c>
      <c r="O9" s="23" t="s">
        <v>58</v>
      </c>
      <c r="P9" s="24" t="s">
        <v>59</v>
      </c>
      <c r="Q9" s="25" t="s">
        <v>60</v>
      </c>
    </row>
    <row r="10" spans="1:17" ht="72.75" thickBot="1" x14ac:dyDescent="0.25">
      <c r="A10" s="12"/>
      <c r="B10" s="13" t="s">
        <v>27</v>
      </c>
      <c r="C10" s="14">
        <v>2</v>
      </c>
      <c r="D10" s="15" t="s">
        <v>18</v>
      </c>
      <c r="E10" s="16">
        <v>250</v>
      </c>
      <c r="F10" s="17" t="s">
        <v>11</v>
      </c>
      <c r="G10" s="18">
        <v>0</v>
      </c>
      <c r="H10" s="19">
        <v>0.04</v>
      </c>
      <c r="I10" s="20">
        <v>0</v>
      </c>
      <c r="J10" s="16">
        <v>18000</v>
      </c>
      <c r="K10" s="21" t="s">
        <v>13</v>
      </c>
      <c r="L10" s="21" t="s">
        <v>13</v>
      </c>
      <c r="M10" s="26">
        <v>450</v>
      </c>
      <c r="N10" s="22">
        <f t="shared" si="0"/>
        <v>0</v>
      </c>
      <c r="O10" s="23" t="s">
        <v>61</v>
      </c>
      <c r="P10" s="24" t="s">
        <v>62</v>
      </c>
      <c r="Q10" s="25" t="s">
        <v>63</v>
      </c>
    </row>
    <row r="11" spans="1:17" ht="144.75" thickBot="1" x14ac:dyDescent="0.25">
      <c r="A11" s="12"/>
      <c r="B11" s="13" t="s">
        <v>28</v>
      </c>
      <c r="C11" s="14">
        <v>2</v>
      </c>
      <c r="D11" s="15" t="s">
        <v>18</v>
      </c>
      <c r="E11" s="16">
        <v>250</v>
      </c>
      <c r="F11" s="17" t="s">
        <v>11</v>
      </c>
      <c r="G11" s="18">
        <v>0</v>
      </c>
      <c r="H11" s="19">
        <v>0</v>
      </c>
      <c r="I11" s="20">
        <v>0</v>
      </c>
      <c r="J11" s="16">
        <v>18000</v>
      </c>
      <c r="K11" s="21" t="s">
        <v>13</v>
      </c>
      <c r="L11" s="21" t="s">
        <v>13</v>
      </c>
      <c r="M11" s="26">
        <v>16700</v>
      </c>
      <c r="N11" s="22">
        <f t="shared" si="0"/>
        <v>0</v>
      </c>
      <c r="O11" s="23" t="s">
        <v>64</v>
      </c>
      <c r="P11" s="24" t="s">
        <v>65</v>
      </c>
      <c r="Q11" s="25" t="s">
        <v>66</v>
      </c>
    </row>
    <row r="12" spans="1:17" ht="144.75" thickBot="1" x14ac:dyDescent="0.25">
      <c r="A12" s="12"/>
      <c r="B12" s="13" t="s">
        <v>29</v>
      </c>
      <c r="C12" s="14">
        <v>2</v>
      </c>
      <c r="D12" s="15" t="s">
        <v>18</v>
      </c>
      <c r="E12" s="16">
        <v>250</v>
      </c>
      <c r="F12" s="17" t="s">
        <v>11</v>
      </c>
      <c r="G12" s="18">
        <v>0</v>
      </c>
      <c r="H12" s="19">
        <v>0</v>
      </c>
      <c r="I12" s="20">
        <v>0</v>
      </c>
      <c r="J12" s="16">
        <v>18000</v>
      </c>
      <c r="K12" s="21" t="s">
        <v>13</v>
      </c>
      <c r="L12" s="21" t="s">
        <v>13</v>
      </c>
      <c r="M12" s="2">
        <v>4500</v>
      </c>
      <c r="N12" s="22">
        <f t="shared" si="0"/>
        <v>0</v>
      </c>
      <c r="O12" s="23" t="s">
        <v>67</v>
      </c>
      <c r="P12" s="24" t="s">
        <v>68</v>
      </c>
      <c r="Q12" s="25" t="s">
        <v>69</v>
      </c>
    </row>
    <row r="13" spans="1:17" ht="144.75" thickBot="1" x14ac:dyDescent="0.25">
      <c r="A13" s="12"/>
      <c r="B13" s="13" t="s">
        <v>30</v>
      </c>
      <c r="C13" s="14">
        <v>2</v>
      </c>
      <c r="D13" s="15" t="s">
        <v>18</v>
      </c>
      <c r="E13" s="16">
        <v>250</v>
      </c>
      <c r="F13" s="17" t="s">
        <v>11</v>
      </c>
      <c r="G13" s="18">
        <v>0</v>
      </c>
      <c r="H13" s="19">
        <v>0</v>
      </c>
      <c r="I13" s="20">
        <v>0</v>
      </c>
      <c r="J13" s="16">
        <v>18000</v>
      </c>
      <c r="K13" s="21" t="s">
        <v>13</v>
      </c>
      <c r="L13" s="21" t="s">
        <v>13</v>
      </c>
      <c r="M13" s="26">
        <v>450</v>
      </c>
      <c r="N13" s="22">
        <f t="shared" si="0"/>
        <v>0</v>
      </c>
      <c r="O13" s="23" t="s">
        <v>70</v>
      </c>
      <c r="P13" s="24" t="s">
        <v>71</v>
      </c>
      <c r="Q13" s="25" t="s">
        <v>72</v>
      </c>
    </row>
    <row r="14" spans="1:17" ht="84.75" thickBot="1" x14ac:dyDescent="0.25">
      <c r="A14" s="12"/>
      <c r="B14" s="13" t="s">
        <v>31</v>
      </c>
      <c r="C14" s="14">
        <v>2</v>
      </c>
      <c r="D14" s="15" t="s">
        <v>18</v>
      </c>
      <c r="E14" s="16">
        <v>250</v>
      </c>
      <c r="F14" s="17" t="s">
        <v>11</v>
      </c>
      <c r="G14" s="18">
        <v>0</v>
      </c>
      <c r="H14" s="19">
        <v>5.0000000000000001E-4</v>
      </c>
      <c r="I14" s="20">
        <v>0</v>
      </c>
      <c r="J14" s="16">
        <v>18000</v>
      </c>
      <c r="K14" s="21" t="s">
        <v>13</v>
      </c>
      <c r="L14" s="21" t="s">
        <v>13</v>
      </c>
      <c r="M14" s="26">
        <v>16700</v>
      </c>
      <c r="N14" s="22">
        <f t="shared" si="0"/>
        <v>0</v>
      </c>
      <c r="O14" s="23" t="s">
        <v>73</v>
      </c>
      <c r="P14" s="24" t="s">
        <v>77</v>
      </c>
      <c r="Q14" s="25" t="s">
        <v>78</v>
      </c>
    </row>
    <row r="15" spans="1:17" ht="84.75" thickBot="1" x14ac:dyDescent="0.25">
      <c r="A15" s="12"/>
      <c r="B15" s="13" t="s">
        <v>32</v>
      </c>
      <c r="C15" s="14">
        <v>2</v>
      </c>
      <c r="D15" s="15" t="s">
        <v>18</v>
      </c>
      <c r="E15" s="16">
        <v>250</v>
      </c>
      <c r="F15" s="17" t="s">
        <v>11</v>
      </c>
      <c r="G15" s="18">
        <v>0</v>
      </c>
      <c r="H15" s="19">
        <v>1E-3</v>
      </c>
      <c r="I15" s="16">
        <v>0</v>
      </c>
      <c r="J15" s="16">
        <v>18000</v>
      </c>
      <c r="K15" s="21" t="s">
        <v>13</v>
      </c>
      <c r="L15" s="21" t="s">
        <v>13</v>
      </c>
      <c r="M15" s="2">
        <v>4500</v>
      </c>
      <c r="N15" s="22">
        <f t="shared" si="0"/>
        <v>0</v>
      </c>
      <c r="O15" s="23" t="s">
        <v>74</v>
      </c>
      <c r="P15" s="24" t="s">
        <v>79</v>
      </c>
      <c r="Q15" s="25" t="s">
        <v>80</v>
      </c>
    </row>
    <row r="16" spans="1:17" ht="84" x14ac:dyDescent="0.2">
      <c r="A16" s="12"/>
      <c r="B16" s="13" t="s">
        <v>33</v>
      </c>
      <c r="C16" s="14">
        <v>2</v>
      </c>
      <c r="D16" s="15" t="s">
        <v>18</v>
      </c>
      <c r="E16" s="16">
        <v>250</v>
      </c>
      <c r="F16" s="17" t="s">
        <v>11</v>
      </c>
      <c r="G16" s="18">
        <v>0</v>
      </c>
      <c r="H16" s="19">
        <v>2E-3</v>
      </c>
      <c r="I16" s="20">
        <v>0</v>
      </c>
      <c r="J16" s="16">
        <v>18000</v>
      </c>
      <c r="K16" s="21" t="s">
        <v>13</v>
      </c>
      <c r="L16" s="21" t="s">
        <v>13</v>
      </c>
      <c r="M16" s="26">
        <v>450</v>
      </c>
      <c r="N16" s="22">
        <f t="shared" si="0"/>
        <v>0</v>
      </c>
      <c r="O16" s="23" t="s">
        <v>75</v>
      </c>
      <c r="P16" s="24" t="s">
        <v>81</v>
      </c>
      <c r="Q16" s="25" t="s">
        <v>82</v>
      </c>
    </row>
    <row r="17" spans="1:17" ht="120" x14ac:dyDescent="0.2">
      <c r="A17" s="12"/>
      <c r="B17" s="13" t="s">
        <v>34</v>
      </c>
      <c r="C17" s="14" t="s">
        <v>12</v>
      </c>
      <c r="D17" s="14">
        <v>7.5000000000000002E-4</v>
      </c>
      <c r="E17" s="14">
        <v>365</v>
      </c>
      <c r="F17" s="14" t="s">
        <v>11</v>
      </c>
      <c r="G17" s="18">
        <v>0</v>
      </c>
      <c r="H17" s="19">
        <v>1</v>
      </c>
      <c r="I17" s="14">
        <v>0</v>
      </c>
      <c r="J17" s="14">
        <v>18000</v>
      </c>
      <c r="K17" s="21" t="s">
        <v>13</v>
      </c>
      <c r="L17" s="21" t="s">
        <v>13</v>
      </c>
      <c r="M17" s="26"/>
      <c r="N17" s="22">
        <f t="shared" si="0"/>
        <v>0</v>
      </c>
      <c r="O17" s="23" t="s">
        <v>76</v>
      </c>
      <c r="P17" s="27" t="s">
        <v>83</v>
      </c>
      <c r="Q17" s="28" t="s">
        <v>84</v>
      </c>
    </row>
    <row r="18" spans="1:17" ht="96" x14ac:dyDescent="0.2">
      <c r="A18" s="12"/>
      <c r="B18" s="13" t="s">
        <v>35</v>
      </c>
      <c r="C18" s="14" t="s">
        <v>12</v>
      </c>
      <c r="D18" s="14">
        <v>7.5000000000000002E-4</v>
      </c>
      <c r="E18" s="14">
        <v>365</v>
      </c>
      <c r="F18" s="14" t="s">
        <v>11</v>
      </c>
      <c r="G18" s="18">
        <v>1</v>
      </c>
      <c r="H18" s="19">
        <v>0</v>
      </c>
      <c r="I18" s="14">
        <v>0</v>
      </c>
      <c r="J18" s="14">
        <v>18000</v>
      </c>
      <c r="K18" s="21" t="s">
        <v>13</v>
      </c>
      <c r="L18" s="21" t="s">
        <v>13</v>
      </c>
      <c r="M18" s="29"/>
      <c r="N18" s="22">
        <f t="shared" si="0"/>
        <v>0</v>
      </c>
      <c r="O18" s="23" t="s">
        <v>85</v>
      </c>
      <c r="P18" s="27" t="s">
        <v>86</v>
      </c>
      <c r="Q18" s="28" t="s">
        <v>87</v>
      </c>
    </row>
    <row r="19" spans="1:17" ht="96" x14ac:dyDescent="0.2">
      <c r="A19" s="12"/>
      <c r="B19" s="13" t="s">
        <v>36</v>
      </c>
      <c r="C19" s="14" t="s">
        <v>12</v>
      </c>
      <c r="D19" s="14">
        <v>7.5000000000000002E-4</v>
      </c>
      <c r="E19" s="14">
        <v>365</v>
      </c>
      <c r="F19" s="14" t="s">
        <v>11</v>
      </c>
      <c r="G19" s="18">
        <v>0</v>
      </c>
      <c r="H19" s="19">
        <v>1</v>
      </c>
      <c r="I19" s="14">
        <v>0</v>
      </c>
      <c r="J19" s="14">
        <v>18000</v>
      </c>
      <c r="K19" s="21" t="s">
        <v>13</v>
      </c>
      <c r="L19" s="21" t="s">
        <v>13</v>
      </c>
      <c r="M19" s="26"/>
      <c r="N19" s="22">
        <f t="shared" si="0"/>
        <v>0</v>
      </c>
      <c r="O19" s="23" t="s">
        <v>88</v>
      </c>
      <c r="P19" s="27" t="s">
        <v>89</v>
      </c>
      <c r="Q19" s="28" t="s">
        <v>90</v>
      </c>
    </row>
    <row r="20" spans="1:17" x14ac:dyDescent="0.2">
      <c r="A20" s="30"/>
      <c r="B20" s="30"/>
      <c r="C20" s="30"/>
      <c r="D20" s="30"/>
      <c r="E20" s="31"/>
      <c r="F20" s="30"/>
      <c r="G20" s="30"/>
      <c r="H20" s="30"/>
      <c r="I20" s="30"/>
      <c r="J20" s="30"/>
      <c r="K20" s="30"/>
      <c r="L20" s="30"/>
      <c r="M20" s="31"/>
      <c r="N20" s="30"/>
      <c r="O20" s="30"/>
      <c r="P20" s="30"/>
      <c r="Q20" s="30"/>
    </row>
    <row r="21" spans="1:17" x14ac:dyDescent="0.2">
      <c r="A21" s="30"/>
      <c r="B21" s="30"/>
      <c r="C21" s="30"/>
      <c r="D21" s="30"/>
      <c r="E21" s="31"/>
      <c r="F21" s="30"/>
      <c r="G21" s="30"/>
      <c r="H21" s="30"/>
      <c r="I21" s="30"/>
      <c r="J21" s="30"/>
      <c r="K21" s="30"/>
      <c r="L21" s="30"/>
      <c r="M21" s="31"/>
      <c r="N21" s="30"/>
      <c r="O21" s="30"/>
      <c r="P21" s="30"/>
      <c r="Q21" s="30"/>
    </row>
    <row r="22" spans="1:17" x14ac:dyDescent="0.2">
      <c r="A22" s="30"/>
      <c r="B22" s="30"/>
      <c r="C22" s="30"/>
      <c r="D22" s="30"/>
      <c r="E22" s="31"/>
      <c r="F22" s="30"/>
      <c r="G22" s="30"/>
      <c r="H22" s="30"/>
      <c r="I22" s="30"/>
      <c r="J22" s="30"/>
      <c r="K22" s="30"/>
      <c r="L22" s="30"/>
      <c r="M22" s="31"/>
      <c r="N22" s="30"/>
      <c r="O22" s="30"/>
      <c r="P22" s="30"/>
      <c r="Q22" s="30"/>
    </row>
    <row r="23" spans="1:17" x14ac:dyDescent="0.2">
      <c r="A23" s="30"/>
      <c r="B23" s="30"/>
      <c r="C23" s="30"/>
      <c r="D23" s="30"/>
      <c r="E23" s="31"/>
      <c r="F23" s="30"/>
      <c r="G23" s="30"/>
      <c r="H23" s="30"/>
      <c r="I23" s="30"/>
      <c r="J23" s="30"/>
      <c r="K23" s="30"/>
      <c r="L23" s="30"/>
      <c r="M23" s="31"/>
      <c r="N23" s="30"/>
      <c r="O23" s="30"/>
      <c r="P23" s="30"/>
      <c r="Q23" s="30"/>
    </row>
    <row r="24" spans="1:17" x14ac:dyDescent="0.2">
      <c r="A24" s="30"/>
      <c r="B24" s="30"/>
      <c r="C24" s="30"/>
      <c r="D24" s="30"/>
      <c r="E24" s="31"/>
      <c r="F24" s="30"/>
      <c r="G24" s="30"/>
      <c r="H24" s="30"/>
      <c r="I24" s="30"/>
      <c r="J24" s="30"/>
      <c r="K24" s="30"/>
      <c r="L24" s="30"/>
      <c r="M24" s="31"/>
      <c r="N24" s="30"/>
      <c r="O24" s="30"/>
      <c r="P24" s="30"/>
      <c r="Q24" s="30"/>
    </row>
    <row r="25" spans="1:17" x14ac:dyDescent="0.2">
      <c r="A25" s="30"/>
      <c r="B25" s="30"/>
      <c r="C25" s="30"/>
      <c r="D25" s="30"/>
      <c r="E25" s="31"/>
      <c r="F25" s="30"/>
      <c r="G25" s="30"/>
      <c r="H25" s="30"/>
      <c r="I25" s="30"/>
      <c r="J25" s="30"/>
      <c r="K25" s="30"/>
      <c r="L25" s="30"/>
      <c r="M25" s="31"/>
      <c r="N25" s="30"/>
      <c r="O25" s="30"/>
      <c r="P25" s="30"/>
      <c r="Q25" s="30"/>
    </row>
    <row r="26" spans="1:17" x14ac:dyDescent="0.2">
      <c r="A26" s="30"/>
      <c r="B26" s="30"/>
      <c r="C26" s="30"/>
      <c r="D26" s="30"/>
      <c r="E26" s="31"/>
      <c r="F26" s="30"/>
      <c r="G26" s="30"/>
      <c r="H26" s="30"/>
      <c r="I26" s="30"/>
      <c r="J26" s="30"/>
      <c r="K26" s="30"/>
      <c r="L26" s="30"/>
      <c r="M26" s="31"/>
      <c r="N26" s="30"/>
      <c r="O26" s="30"/>
      <c r="P26" s="30"/>
      <c r="Q26" s="30"/>
    </row>
    <row r="27" spans="1:17" x14ac:dyDescent="0.2">
      <c r="A27" s="30"/>
      <c r="B27" s="30"/>
      <c r="C27" s="30"/>
      <c r="D27" s="30"/>
      <c r="E27" s="31"/>
      <c r="F27" s="30"/>
      <c r="G27" s="30"/>
      <c r="H27" s="30"/>
      <c r="I27" s="30"/>
      <c r="J27" s="30"/>
      <c r="K27" s="30"/>
      <c r="L27" s="30"/>
      <c r="M27" s="31"/>
      <c r="N27" s="30"/>
      <c r="O27" s="30"/>
      <c r="P27" s="30"/>
      <c r="Q27" s="30"/>
    </row>
    <row r="28" spans="1:17" x14ac:dyDescent="0.2">
      <c r="A28" s="30"/>
      <c r="B28" s="30"/>
      <c r="C28" s="30"/>
      <c r="D28" s="30"/>
      <c r="E28" s="31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</row>
    <row r="29" spans="1:17" x14ac:dyDescent="0.2">
      <c r="A29" s="30"/>
      <c r="B29" s="30"/>
      <c r="C29" s="30"/>
      <c r="D29" s="30"/>
      <c r="E29" s="31"/>
      <c r="F29" s="30"/>
      <c r="G29" s="30"/>
      <c r="H29" s="30"/>
      <c r="I29" s="30"/>
      <c r="J29" s="30"/>
      <c r="K29" s="30"/>
      <c r="L29" s="30"/>
      <c r="M29" s="31"/>
      <c r="N29" s="30"/>
      <c r="O29" s="30"/>
      <c r="P29" s="30"/>
      <c r="Q29" s="30"/>
    </row>
    <row r="30" spans="1:17" x14ac:dyDescent="0.2">
      <c r="A30" s="30"/>
      <c r="B30" s="30"/>
      <c r="C30" s="30"/>
      <c r="D30" s="30"/>
      <c r="E30" s="31"/>
      <c r="F30" s="30"/>
      <c r="G30" s="30"/>
      <c r="H30" s="30"/>
      <c r="I30" s="30"/>
      <c r="J30" s="30"/>
      <c r="K30" s="30"/>
      <c r="L30" s="30"/>
      <c r="M30" s="31"/>
      <c r="N30" s="30"/>
      <c r="O30" s="30"/>
      <c r="P30" s="30"/>
      <c r="Q30" s="30"/>
    </row>
    <row r="31" spans="1:17" x14ac:dyDescent="0.2">
      <c r="A31" s="30"/>
      <c r="B31" s="30"/>
      <c r="C31" s="30"/>
      <c r="D31" s="30"/>
      <c r="E31" s="31"/>
      <c r="F31" s="30"/>
      <c r="G31" s="30"/>
      <c r="H31" s="30"/>
      <c r="I31" s="30"/>
      <c r="J31" s="30"/>
      <c r="K31" s="30"/>
      <c r="L31" s="30"/>
      <c r="M31" s="31"/>
      <c r="N31" s="30"/>
      <c r="O31" s="30"/>
      <c r="P31" s="30"/>
      <c r="Q31" s="30"/>
    </row>
    <row r="32" spans="1:17" x14ac:dyDescent="0.2">
      <c r="A32" s="30"/>
      <c r="B32" s="30"/>
      <c r="C32" s="30"/>
      <c r="D32" s="30"/>
      <c r="E32" s="31"/>
      <c r="F32" s="30"/>
      <c r="G32" s="30"/>
      <c r="H32" s="30"/>
      <c r="I32" s="30"/>
      <c r="J32" s="30"/>
      <c r="K32" s="30"/>
      <c r="L32" s="30"/>
      <c r="M32" s="31"/>
      <c r="N32" s="30"/>
      <c r="O32" s="30"/>
      <c r="P32" s="30"/>
      <c r="Q32" s="30"/>
    </row>
    <row r="33" spans="1:17" x14ac:dyDescent="0.2">
      <c r="A33" s="30"/>
      <c r="B33" s="30"/>
      <c r="C33" s="30"/>
      <c r="D33" s="30"/>
      <c r="E33" s="31"/>
      <c r="F33" s="30"/>
      <c r="G33" s="30"/>
      <c r="H33" s="30"/>
      <c r="I33" s="30"/>
      <c r="J33" s="30"/>
      <c r="K33" s="30"/>
      <c r="L33" s="30"/>
      <c r="M33" s="31"/>
      <c r="N33" s="30"/>
      <c r="O33" s="30"/>
      <c r="P33" s="30"/>
      <c r="Q33" s="30"/>
    </row>
    <row r="34" spans="1:17" x14ac:dyDescent="0.2">
      <c r="A34" s="30"/>
      <c r="B34" s="30"/>
      <c r="C34" s="30"/>
      <c r="D34" s="30"/>
      <c r="E34" s="31"/>
      <c r="F34" s="30"/>
      <c r="G34" s="30"/>
      <c r="H34" s="30"/>
      <c r="I34" s="30"/>
      <c r="J34" s="30"/>
      <c r="K34" s="30"/>
      <c r="L34" s="30"/>
      <c r="M34" s="31"/>
      <c r="N34" s="30"/>
      <c r="O34" s="30"/>
      <c r="P34" s="30"/>
      <c r="Q34" s="30"/>
    </row>
    <row r="35" spans="1:17" x14ac:dyDescent="0.2">
      <c r="A35" s="30"/>
      <c r="B35" s="30"/>
      <c r="C35" s="30"/>
      <c r="D35" s="30"/>
      <c r="E35" s="31"/>
      <c r="F35" s="30"/>
      <c r="G35" s="30"/>
      <c r="H35" s="30"/>
      <c r="I35" s="30"/>
      <c r="J35" s="30"/>
      <c r="K35" s="30"/>
      <c r="L35" s="30"/>
      <c r="M35" s="31"/>
      <c r="N35" s="30"/>
      <c r="O35" s="30"/>
      <c r="P35" s="30"/>
      <c r="Q35" s="30"/>
    </row>
    <row r="36" spans="1:17" x14ac:dyDescent="0.2">
      <c r="A36" s="30"/>
      <c r="B36" s="30"/>
      <c r="C36" s="30"/>
      <c r="D36" s="30"/>
      <c r="E36" s="31"/>
      <c r="F36" s="30"/>
      <c r="G36" s="30"/>
      <c r="H36" s="30"/>
      <c r="I36" s="30"/>
      <c r="J36" s="30"/>
      <c r="K36" s="30"/>
      <c r="L36" s="30"/>
      <c r="M36" s="31"/>
      <c r="N36" s="30"/>
      <c r="O36" s="30"/>
      <c r="P36" s="30"/>
      <c r="Q36" s="30"/>
    </row>
    <row r="37" spans="1:17" x14ac:dyDescent="0.2">
      <c r="A37" s="30"/>
      <c r="B37" s="30"/>
      <c r="C37" s="30"/>
      <c r="D37" s="30"/>
      <c r="E37" s="31"/>
      <c r="F37" s="30"/>
      <c r="G37" s="30"/>
      <c r="H37" s="30"/>
      <c r="I37" s="30"/>
      <c r="J37" s="30"/>
      <c r="K37" s="30"/>
      <c r="L37" s="30"/>
      <c r="M37" s="31"/>
      <c r="N37" s="30"/>
      <c r="O37" s="30"/>
      <c r="P37" s="30"/>
      <c r="Q37" s="30"/>
    </row>
    <row r="38" spans="1:17" x14ac:dyDescent="0.2">
      <c r="A38" s="30"/>
      <c r="B38" s="30"/>
      <c r="C38" s="30"/>
      <c r="D38" s="30"/>
      <c r="E38" s="31"/>
      <c r="F38" s="30"/>
      <c r="G38" s="30"/>
      <c r="H38" s="30"/>
      <c r="I38" s="30"/>
      <c r="J38" s="30"/>
      <c r="K38" s="30"/>
      <c r="L38" s="30"/>
      <c r="M38" s="31"/>
      <c r="N38" s="30"/>
      <c r="O38" s="30"/>
      <c r="P38" s="30"/>
      <c r="Q38" s="30"/>
    </row>
    <row r="39" spans="1:17" x14ac:dyDescent="0.2">
      <c r="A39" s="30"/>
      <c r="B39" s="30"/>
      <c r="C39" s="30"/>
      <c r="D39" s="30"/>
      <c r="E39" s="31"/>
      <c r="F39" s="30"/>
      <c r="G39" s="30"/>
      <c r="H39" s="30"/>
      <c r="I39" s="30"/>
      <c r="J39" s="30"/>
      <c r="K39" s="30"/>
      <c r="L39" s="30"/>
      <c r="M39" s="31"/>
      <c r="N39" s="30"/>
      <c r="O39" s="30"/>
      <c r="P39" s="30"/>
      <c r="Q39" s="30"/>
    </row>
    <row r="40" spans="1:17" x14ac:dyDescent="0.2">
      <c r="A40" s="30"/>
      <c r="B40" s="30"/>
      <c r="C40" s="30"/>
      <c r="D40" s="30"/>
      <c r="E40" s="31"/>
      <c r="F40" s="30"/>
      <c r="G40" s="30"/>
      <c r="H40" s="30"/>
      <c r="I40" s="30"/>
      <c r="J40" s="30"/>
      <c r="K40" s="30"/>
      <c r="L40" s="30"/>
      <c r="M40" s="31"/>
      <c r="N40" s="30"/>
      <c r="O40" s="30"/>
      <c r="P40" s="30"/>
      <c r="Q40" s="30"/>
    </row>
    <row r="41" spans="1:17" x14ac:dyDescent="0.2">
      <c r="A41" s="30"/>
      <c r="B41" s="30"/>
      <c r="C41" s="30"/>
      <c r="D41" s="30"/>
      <c r="E41" s="31"/>
      <c r="F41" s="30"/>
      <c r="G41" s="30"/>
      <c r="H41" s="30"/>
      <c r="I41" s="30"/>
      <c r="J41" s="30"/>
      <c r="K41" s="30"/>
      <c r="L41" s="30"/>
      <c r="M41" s="31"/>
      <c r="N41" s="30"/>
      <c r="O41" s="30"/>
      <c r="P41" s="30"/>
      <c r="Q41" s="30"/>
    </row>
    <row r="42" spans="1:17" x14ac:dyDescent="0.2">
      <c r="A42" s="30"/>
      <c r="B42" s="30"/>
      <c r="C42" s="30"/>
      <c r="D42" s="30"/>
      <c r="E42" s="31"/>
      <c r="F42" s="30"/>
      <c r="G42" s="30"/>
      <c r="H42" s="30"/>
      <c r="I42" s="30"/>
      <c r="J42" s="30"/>
      <c r="K42" s="30"/>
      <c r="L42" s="30"/>
      <c r="M42" s="31"/>
      <c r="N42" s="30"/>
      <c r="O42" s="30"/>
      <c r="P42" s="30"/>
      <c r="Q42" s="30"/>
    </row>
    <row r="43" spans="1:17" x14ac:dyDescent="0.2">
      <c r="A43" s="30"/>
      <c r="B43" s="30"/>
      <c r="C43" s="30"/>
      <c r="D43" s="30"/>
      <c r="E43" s="31"/>
      <c r="F43" s="30"/>
      <c r="G43" s="30"/>
      <c r="H43" s="30"/>
      <c r="I43" s="30"/>
      <c r="J43" s="30"/>
      <c r="K43" s="30"/>
      <c r="L43" s="30"/>
      <c r="M43" s="31"/>
      <c r="N43" s="30"/>
      <c r="O43" s="30"/>
      <c r="P43" s="30"/>
      <c r="Q43" s="30"/>
    </row>
    <row r="44" spans="1:17" x14ac:dyDescent="0.2">
      <c r="A44" s="30"/>
      <c r="B44" s="30"/>
      <c r="C44" s="30"/>
      <c r="D44" s="30"/>
      <c r="E44" s="31"/>
      <c r="F44" s="30"/>
      <c r="G44" s="30"/>
      <c r="H44" s="30"/>
      <c r="I44" s="30"/>
      <c r="J44" s="30"/>
      <c r="K44" s="30"/>
      <c r="L44" s="30"/>
      <c r="M44" s="31"/>
      <c r="N44" s="30"/>
      <c r="O44" s="30"/>
      <c r="P44" s="30"/>
      <c r="Q44" s="30"/>
    </row>
    <row r="45" spans="1:17" x14ac:dyDescent="0.2">
      <c r="A45" s="30"/>
      <c r="B45" s="30"/>
      <c r="C45" s="30"/>
      <c r="D45" s="30"/>
      <c r="E45" s="31"/>
      <c r="F45" s="30"/>
      <c r="G45" s="30"/>
      <c r="H45" s="30"/>
      <c r="I45" s="30"/>
      <c r="J45" s="30"/>
      <c r="K45" s="30"/>
      <c r="L45" s="30"/>
      <c r="M45" s="31"/>
      <c r="N45" s="30"/>
      <c r="O45" s="30"/>
      <c r="P45" s="30"/>
      <c r="Q45" s="30"/>
    </row>
    <row r="46" spans="1:17" x14ac:dyDescent="0.2">
      <c r="A46" s="30"/>
      <c r="B46" s="30"/>
      <c r="C46" s="30"/>
      <c r="D46" s="30"/>
      <c r="E46" s="31"/>
      <c r="F46" s="30"/>
      <c r="G46" s="30"/>
      <c r="H46" s="30"/>
      <c r="I46" s="30"/>
      <c r="J46" s="30"/>
      <c r="K46" s="30"/>
      <c r="L46" s="30"/>
      <c r="M46" s="31"/>
      <c r="N46" s="30"/>
      <c r="O46" s="30"/>
      <c r="P46" s="30"/>
      <c r="Q46" s="30"/>
    </row>
    <row r="47" spans="1:17" x14ac:dyDescent="0.2">
      <c r="A47" s="30"/>
      <c r="B47" s="30"/>
      <c r="C47" s="30"/>
      <c r="D47" s="30"/>
      <c r="E47" s="31"/>
      <c r="F47" s="30"/>
      <c r="G47" s="30"/>
      <c r="H47" s="30"/>
      <c r="I47" s="30"/>
      <c r="J47" s="30"/>
      <c r="K47" s="30"/>
      <c r="L47" s="30"/>
      <c r="M47" s="31"/>
      <c r="N47" s="30"/>
      <c r="O47" s="30"/>
      <c r="P47" s="30"/>
      <c r="Q47" s="30"/>
    </row>
    <row r="48" spans="1:17" x14ac:dyDescent="0.2">
      <c r="A48" s="30"/>
      <c r="B48" s="30"/>
      <c r="C48" s="30"/>
      <c r="D48" s="30"/>
      <c r="E48" s="31"/>
      <c r="F48" s="30"/>
      <c r="G48" s="30"/>
      <c r="H48" s="30"/>
      <c r="I48" s="30"/>
      <c r="J48" s="30"/>
      <c r="K48" s="30"/>
      <c r="L48" s="30"/>
      <c r="M48" s="31"/>
      <c r="N48" s="30"/>
      <c r="O48" s="30"/>
      <c r="P48" s="30"/>
      <c r="Q48" s="30"/>
    </row>
    <row r="49" spans="1:17" x14ac:dyDescent="0.2">
      <c r="A49" s="30"/>
      <c r="B49" s="30"/>
      <c r="C49" s="30"/>
      <c r="D49" s="30"/>
      <c r="E49" s="31"/>
      <c r="F49" s="30"/>
      <c r="G49" s="30"/>
      <c r="H49" s="30"/>
      <c r="I49" s="30"/>
      <c r="J49" s="30"/>
      <c r="K49" s="30"/>
      <c r="L49" s="30"/>
      <c r="M49" s="31"/>
      <c r="N49" s="30"/>
      <c r="O49" s="30"/>
      <c r="P49" s="30"/>
      <c r="Q49" s="30"/>
    </row>
    <row r="50" spans="1:17" x14ac:dyDescent="0.2">
      <c r="A50" s="30"/>
      <c r="B50" s="30"/>
      <c r="C50" s="30"/>
      <c r="D50" s="30"/>
      <c r="E50" s="31"/>
      <c r="F50" s="30"/>
      <c r="G50" s="30"/>
      <c r="H50" s="30"/>
      <c r="I50" s="30"/>
      <c r="J50" s="30"/>
      <c r="K50" s="30"/>
      <c r="L50" s="30"/>
      <c r="M50" s="31"/>
      <c r="N50" s="30"/>
      <c r="O50" s="30"/>
      <c r="P50" s="30"/>
      <c r="Q50" s="30"/>
    </row>
    <row r="51" spans="1:17" x14ac:dyDescent="0.2">
      <c r="A51" s="30"/>
      <c r="B51" s="30"/>
      <c r="C51" s="30"/>
      <c r="D51" s="30"/>
      <c r="E51" s="31"/>
      <c r="F51" s="30"/>
      <c r="G51" s="30"/>
      <c r="H51" s="30"/>
      <c r="I51" s="30"/>
      <c r="J51" s="30"/>
      <c r="K51" s="30"/>
      <c r="L51" s="30"/>
      <c r="M51" s="31"/>
      <c r="N51" s="30"/>
      <c r="O51" s="30"/>
      <c r="P51" s="30"/>
      <c r="Q51" s="30"/>
    </row>
    <row r="52" spans="1:17" x14ac:dyDescent="0.2">
      <c r="A52" s="30"/>
      <c r="B52" s="30"/>
      <c r="C52" s="30"/>
      <c r="D52" s="30"/>
      <c r="E52" s="31"/>
      <c r="F52" s="30"/>
      <c r="G52" s="30"/>
      <c r="H52" s="30"/>
      <c r="I52" s="30"/>
      <c r="J52" s="30"/>
      <c r="K52" s="30"/>
      <c r="L52" s="30"/>
      <c r="M52" s="31"/>
      <c r="N52" s="30"/>
      <c r="O52" s="30"/>
      <c r="P52" s="30"/>
      <c r="Q52" s="30"/>
    </row>
    <row r="53" spans="1:17" x14ac:dyDescent="0.2">
      <c r="A53" s="30"/>
      <c r="B53" s="30"/>
      <c r="C53" s="30"/>
      <c r="D53" s="30"/>
      <c r="E53" s="31"/>
      <c r="F53" s="30"/>
      <c r="G53" s="30"/>
      <c r="H53" s="30"/>
      <c r="I53" s="30"/>
      <c r="J53" s="30"/>
      <c r="K53" s="30"/>
      <c r="L53" s="30"/>
      <c r="M53" s="31"/>
      <c r="N53" s="30"/>
      <c r="O53" s="30"/>
      <c r="P53" s="30"/>
      <c r="Q53" s="30"/>
    </row>
    <row r="54" spans="1:17" x14ac:dyDescent="0.2">
      <c r="A54" s="30"/>
      <c r="B54" s="30"/>
      <c r="C54" s="30"/>
      <c r="D54" s="30"/>
      <c r="E54" s="31"/>
      <c r="F54" s="30"/>
      <c r="G54" s="30"/>
      <c r="H54" s="30"/>
      <c r="I54" s="30"/>
      <c r="J54" s="30"/>
      <c r="K54" s="30"/>
      <c r="L54" s="30"/>
      <c r="M54" s="31"/>
      <c r="N54" s="30"/>
      <c r="O54" s="30"/>
      <c r="P54" s="30"/>
      <c r="Q54" s="30"/>
    </row>
    <row r="55" spans="1:17" x14ac:dyDescent="0.2">
      <c r="A55" s="30"/>
      <c r="B55" s="30"/>
      <c r="C55" s="30"/>
      <c r="D55" s="30"/>
      <c r="E55" s="31"/>
      <c r="F55" s="30"/>
      <c r="G55" s="30"/>
      <c r="H55" s="30"/>
      <c r="I55" s="30"/>
      <c r="J55" s="30"/>
      <c r="K55" s="30"/>
      <c r="L55" s="30"/>
      <c r="M55" s="31"/>
      <c r="N55" s="30"/>
      <c r="O55" s="30"/>
      <c r="P55" s="30"/>
      <c r="Q55" s="30"/>
    </row>
    <row r="56" spans="1:17" x14ac:dyDescent="0.2">
      <c r="A56" s="30"/>
      <c r="B56" s="30"/>
      <c r="C56" s="30"/>
      <c r="D56" s="30"/>
      <c r="E56" s="31"/>
      <c r="F56" s="30"/>
      <c r="G56" s="30"/>
      <c r="H56" s="30"/>
      <c r="I56" s="30"/>
      <c r="J56" s="30"/>
      <c r="K56" s="30"/>
      <c r="L56" s="30"/>
      <c r="M56" s="31"/>
      <c r="N56" s="30"/>
      <c r="O56" s="30"/>
      <c r="P56" s="30"/>
      <c r="Q56" s="30"/>
    </row>
  </sheetData>
  <sheetProtection algorithmName="SHA-512" hashValue="zqZGCaA44yEMfCz7wNkJqGuDbPnNFQwjY2ft9CDfOaBHGT20lLs/acTNtMLO4o6fgiafVTDP2EyFz+CYjS11Rg==" saltValue="NgC1yNpb1cjDzaAJF4lyLA==" spinCount="100000" sheet="1" objects="1" scenarios="1"/>
  <phoneticPr fontId="7" type="noConversion"/>
  <pageMargins left="0.75" right="0.75" top="1" bottom="1" header="0.4921259845" footer="0.4921259845"/>
  <pageSetup paperSize="8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F83774FFCD7544B478A112EA4295C1" ma:contentTypeVersion="2" ma:contentTypeDescription="Create a new document." ma:contentTypeScope="" ma:versionID="11c82a5ac87116edde38e6832a055080">
  <xsd:schema xmlns:xsd="http://www.w3.org/2001/XMLSchema" xmlns:xs="http://www.w3.org/2001/XMLSchema" xmlns:p="http://schemas.microsoft.com/office/2006/metadata/properties" xmlns:ns2="62bc03c0-55c1-4c45-ad39-0b0f9d9d3f94" targetNamespace="http://schemas.microsoft.com/office/2006/metadata/properties" ma:root="true" ma:fieldsID="183aeef310dbdc5189327b7e466559b5" ns2:_="">
    <xsd:import namespace="62bc03c0-55c1-4c45-ad39-0b0f9d9d3f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c03c0-55c1-4c45-ad39-0b0f9d9d3f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687736-0666-4813-9379-6E620BA05C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35D2DC-D2C9-417A-831F-D4B4BEC20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bc03c0-55c1-4c45-ad39-0b0f9d9d3f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017B6B-E4BC-4318-8CB1-AB4DF7F5400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2bc03c0-55c1-4c45-ad39-0b0f9d9d3f9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COLIPA (CE) new</vt:lpstr>
    </vt:vector>
  </TitlesOfParts>
  <Company>HENKEL KGaA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tolls</dc:creator>
  <cp:lastModifiedBy>Betina Simonsen</cp:lastModifiedBy>
  <cp:lastPrinted>2010-02-26T07:01:14Z</cp:lastPrinted>
  <dcterms:created xsi:type="dcterms:W3CDTF">2010-02-18T07:06:35Z</dcterms:created>
  <dcterms:modified xsi:type="dcterms:W3CDTF">2017-01-19T13:48:47Z</dcterms:modified>
</cp:coreProperties>
</file>